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0940011MAC_87.562\"/>
    </mc:Choice>
  </mc:AlternateContent>
  <xr:revisionPtr revIDLastSave="0" documentId="13_ncr:1_{CB344F61-B1DE-44CA-B2C7-CD6ABD782B2B}" xr6:coauthVersionLast="47" xr6:coauthVersionMax="47" xr10:uidLastSave="{00000000-0000-0000-0000-000000000000}"/>
  <bookViews>
    <workbookView xWindow="-120" yWindow="-120" windowWidth="20730" windowHeight="11040" activeTab="3" xr2:uid="{E61FA098-B7A4-4ECB-807A-4D3CF8FF337D}"/>
  </bookViews>
  <sheets>
    <sheet name="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</externalReferences>
  <definedNames>
    <definedName name="_2" localSheetId="0">#REF!</definedName>
    <definedName name="_2">#REF!</definedName>
    <definedName name="_xlnm._FilterDatabase" localSheetId="3" hidden="1">'COMPOSIÇÃO DAS DESPESAS'!$A$5:$K$22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DESPESAS'!$A$1:$G$22</definedName>
    <definedName name="_xlnm.Print_Area" localSheetId="2">'FLUXO DE CAIXA'!$A$1:$D$21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3">[1]RecProprios!$E$1:$E$65536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3">[1]Tabelas!$D$1:$D$3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 localSheetId="3">[1]Tabelas!$E$1:$E$3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8" l="1"/>
  <c r="B12" i="7"/>
  <c r="B14" i="7" l="1"/>
  <c r="B9" i="7"/>
  <c r="B16" i="7" l="1"/>
</calcChain>
</file>

<file path=xl/sharedStrings.xml><?xml version="1.0" encoding="utf-8"?>
<sst xmlns="http://schemas.openxmlformats.org/spreadsheetml/2006/main" count="71" uniqueCount="33">
  <si>
    <t>Total</t>
  </si>
  <si>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</si>
  <si>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</si>
  <si>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</si>
  <si>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</si>
  <si>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FARMACOTÉCNICA ICHC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</si>
  <si>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</si>
  <si>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</si>
  <si>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</si>
  <si>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</si>
  <si>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</si>
  <si>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</si>
  <si>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</si>
  <si>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</si>
  <si>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</si>
  <si>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</si>
  <si>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</si>
  <si>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</si>
  <si>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</si>
  <si>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</si>
  <si>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MATERIAIS HOSPITALARES EM GERAL         </t>
  </si>
  <si>
    <t xml:space="preserve">MEDICAMENTOS E REAGENTES                </t>
  </si>
  <si>
    <t xml:space="preserve">GEMINI IND DE INSUMOS FARMACEUTICOS LTDA.                   </t>
  </si>
  <si>
    <t>MATERIAL DE CONSUMO</t>
  </si>
  <si>
    <t xml:space="preserve">M. MARTORANI EMBALAGENS LTDA EPP                            </t>
  </si>
  <si>
    <t xml:space="preserve">SM EMPREENDIMENTOS FARMACEUTICOS LTDA                       </t>
  </si>
  <si>
    <t xml:space="preserve">NETCAIXAS IND  COM  LTDA EPP                                </t>
  </si>
  <si>
    <t xml:space="preserve">APOYO COMERCIAL E INDUSTRIAL LTDA - EPP                     </t>
  </si>
  <si>
    <t>JANEIRO/2026</t>
  </si>
  <si>
    <t xml:space="preserve">LARIFER INDUSTRIA COMERCIO IMP EXP LTDA                     </t>
  </si>
  <si>
    <t xml:space="preserve">PLATANUS FARMACIA DE MANIPULACAO LTDA                       </t>
  </si>
  <si>
    <t xml:space="preserve">VALDEQUIMICA PRODUTOS QUIMICOS LTDA.                        </t>
  </si>
  <si>
    <t xml:space="preserve">ACG PACKAGING MATERIALS DO BRASIL LTDA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</si>
</sst>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6" fillId="0" borderId="0" xfId="45" applyFont="1" applyAlignment="1">
      <alignment vertical="center"/>
    </xf>
    <xf numFmtId="0" fontId="2" fillId="0" borderId="0" xfId="50"/>
    <xf numFmtId="0" fontId="20" fillId="0" borderId="0" xfId="47"/>
    <xf numFmtId="0" fontId="26" fillId="0" borderId="0" xfId="51" applyFont="1" applyAlignment="1">
      <alignment vertical="center"/>
    </xf>
    <xf numFmtId="0" fontId="28" fillId="0" borderId="0" xfId="51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51" applyFont="1" applyBorder="1" applyAlignment="1">
      <alignment horizontal="left" vertical="center" wrapText="1"/>
    </xf>
    <xf numFmtId="4" fontId="30" fillId="0" borderId="13" xfId="45" applyNumberFormat="1" applyFont="1" applyBorder="1" applyAlignment="1">
      <alignment vertical="center"/>
    </xf>
    <xf numFmtId="0" fontId="29" fillId="0" borderId="0" xfId="45" applyFont="1" applyAlignment="1">
      <alignment horizontal="left" vertical="center" wrapText="1"/>
    </xf>
    <xf numFmtId="4" fontId="29" fillId="0" borderId="0" xfId="45" applyNumberFormat="1" applyFont="1" applyAlignment="1">
      <alignment vertical="center"/>
    </xf>
    <xf numFmtId="0" fontId="29" fillId="34" borderId="12" xfId="45" applyFont="1" applyFill="1" applyBorder="1" applyAlignment="1">
      <alignment horizontal="left" vertical="center" wrapText="1"/>
    </xf>
    <xf numFmtId="4" fontId="29" fillId="34" borderId="13" xfId="45" applyNumberFormat="1" applyFont="1" applyFill="1" applyBorder="1" applyAlignment="1">
      <alignment vertical="center"/>
    </xf>
    <xf numFmtId="0" fontId="31" fillId="0" borderId="0" xfId="45" applyFont="1" applyAlignment="1">
      <alignment vertical="center" wrapText="1"/>
    </xf>
    <xf numFmtId="4" fontId="31" fillId="0" borderId="0" xfId="45" applyNumberFormat="1" applyFont="1" applyAlignment="1">
      <alignment vertical="center"/>
    </xf>
    <xf numFmtId="4" fontId="30" fillId="0" borderId="13" xfId="45" applyNumberFormat="1" applyFont="1" applyBorder="1" applyAlignment="1">
      <alignment horizontal="right" vertical="center"/>
    </xf>
    <xf numFmtId="4" fontId="2" fillId="0" borderId="0" xfId="50" applyNumberFormat="1"/>
    <xf numFmtId="0" fontId="29" fillId="34" borderId="12" xfId="45" applyFont="1" applyFill="1" applyBorder="1" applyAlignment="1">
      <alignment horizontal="left" vertical="center"/>
    </xf>
    <xf numFmtId="4" fontId="32" fillId="34" borderId="13" xfId="45" applyNumberFormat="1" applyFont="1" applyFill="1" applyBorder="1" applyAlignment="1">
      <alignment vertical="center"/>
    </xf>
    <xf numFmtId="0" fontId="28" fillId="0" borderId="0" xfId="45" applyFont="1"/>
    <xf numFmtId="4" fontId="28" fillId="0" borderId="0" xfId="45" applyNumberFormat="1" applyFont="1"/>
    <xf numFmtId="0" fontId="33" fillId="35" borderId="14" xfId="45" applyFont="1" applyFill="1" applyBorder="1" applyAlignment="1">
      <alignment vertical="center"/>
    </xf>
    <xf numFmtId="165" fontId="33" fillId="35" borderId="15" xfId="45" quotePrefix="1" applyNumberFormat="1" applyFont="1" applyFill="1" applyBorder="1" applyAlignment="1">
      <alignment vertical="center"/>
    </xf>
    <xf numFmtId="0" fontId="34" fillId="0" borderId="0" xfId="45" applyFont="1"/>
    <xf numFmtId="17" fontId="30" fillId="0" borderId="12" xfId="51" applyNumberFormat="1" applyFont="1" applyBorder="1" applyAlignment="1">
      <alignment horizontal="left" vertical="center" wrapText="1"/>
    </xf>
    <xf numFmtId="17" fontId="20" fillId="0" borderId="0" xfId="47" applyNumberFormat="1"/>
    <xf numFmtId="0" fontId="35" fillId="0" borderId="0" xfId="52" applyFont="1" applyAlignment="1">
      <alignment vertical="center"/>
    </xf>
    <xf numFmtId="0" fontId="1" fillId="0" borderId="0" xfId="52" applyAlignment="1">
      <alignment vertical="center"/>
    </xf>
    <xf numFmtId="0" fontId="36" fillId="0" borderId="0" xfId="52" applyFont="1" applyAlignment="1">
      <alignment vertical="center"/>
    </xf>
    <xf numFmtId="0" fontId="1" fillId="0" borderId="0" xfId="52"/>
    <xf numFmtId="0" fontId="37" fillId="0" borderId="0" xfId="52" applyFont="1" applyAlignment="1">
      <alignment vertical="center"/>
    </xf>
    <xf numFmtId="0" fontId="38" fillId="0" borderId="0" xfId="52" applyFont="1" applyAlignment="1">
      <alignment vertical="center" wrapText="1"/>
    </xf>
    <xf numFmtId="0" fontId="38" fillId="0" borderId="0" xfId="52" applyFont="1" applyAlignment="1">
      <alignment horizontal="center" vertical="center" wrapText="1"/>
    </xf>
    <xf numFmtId="166" fontId="39" fillId="0" borderId="0" xfId="52" applyNumberFormat="1" applyFont="1" applyAlignment="1">
      <alignment vertical="center"/>
    </xf>
    <xf numFmtId="0" fontId="40" fillId="0" borderId="0" xfId="52" applyFont="1" applyAlignment="1">
      <alignment vertical="center"/>
    </xf>
    <xf numFmtId="0" fontId="41" fillId="36" borderId="16" xfId="52" applyFont="1" applyFill="1" applyBorder="1" applyAlignment="1">
      <alignment horizontal="center" vertical="center"/>
    </xf>
    <xf numFmtId="0" fontId="41" fillId="36" borderId="16" xfId="52" applyFont="1" applyFill="1" applyBorder="1" applyAlignment="1">
      <alignment horizontal="left" vertical="center" indent="1"/>
    </xf>
    <xf numFmtId="0" fontId="41" fillId="36" borderId="16" xfId="52" applyFont="1" applyFill="1" applyBorder="1" applyAlignment="1">
      <alignment horizontal="left" vertical="center" indent="2"/>
    </xf>
    <xf numFmtId="14" fontId="42" fillId="36" borderId="16" xfId="52" applyNumberFormat="1" applyFont="1" applyFill="1" applyBorder="1" applyAlignment="1">
      <alignment horizontal="center" vertical="center"/>
    </xf>
    <xf numFmtId="14" fontId="42" fillId="36" borderId="16" xfId="52" applyNumberFormat="1" applyFont="1" applyFill="1" applyBorder="1" applyAlignment="1">
      <alignment horizontal="center" vertical="center" wrapText="1"/>
    </xf>
    <xf numFmtId="0" fontId="43" fillId="0" borderId="0" xfId="52" applyFont="1"/>
    <xf numFmtId="0" fontId="44" fillId="0" borderId="16" xfId="53" quotePrefix="1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left" vertical="center" indent="1"/>
    </xf>
    <xf numFmtId="43" fontId="45" fillId="0" borderId="16" xfId="53" applyFont="1" applyFill="1" applyBorder="1" applyAlignment="1">
      <alignment horizontal="left" vertical="center"/>
    </xf>
    <xf numFmtId="4" fontId="45" fillId="0" borderId="16" xfId="52" applyNumberFormat="1" applyFont="1" applyBorder="1" applyAlignment="1">
      <alignment horizontal="center" vertical="center"/>
    </xf>
    <xf numFmtId="167" fontId="45" fillId="0" borderId="16" xfId="52" applyNumberFormat="1" applyFont="1" applyBorder="1" applyAlignment="1">
      <alignment horizontal="center" vertical="center"/>
    </xf>
    <xf numFmtId="166" fontId="46" fillId="36" borderId="20" xfId="52" applyNumberFormat="1" applyFont="1" applyFill="1" applyBorder="1" applyAlignment="1">
      <alignment vertical="center"/>
    </xf>
    <xf numFmtId="0" fontId="47" fillId="0" borderId="0" xfId="52" applyFont="1" applyAlignment="1">
      <alignment horizontal="center" vertical="center"/>
    </xf>
    <xf numFmtId="0" fontId="47" fillId="0" borderId="0" xfId="52" applyFont="1" applyAlignment="1">
      <alignment vertical="center"/>
    </xf>
    <xf numFmtId="0" fontId="1" fillId="0" borderId="0" xfId="52" applyAlignment="1">
      <alignment horizontal="center"/>
    </xf>
    <xf numFmtId="0" fontId="1" fillId="0" borderId="0" xfId="52" applyAlignment="1">
      <alignment horizontal="left" indent="1"/>
    </xf>
    <xf numFmtId="4" fontId="1" fillId="0" borderId="0" xfId="52" applyNumberFormat="1" applyAlignment="1">
      <alignment horizontal="right"/>
    </xf>
    <xf numFmtId="14" fontId="1" fillId="0" borderId="0" xfId="52" applyNumberFormat="1" applyAlignment="1">
      <alignment horizontal="left" indent="1"/>
    </xf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51" applyFont="1" applyAlignment="1">
      <alignment horizontal="center" vertical="center"/>
    </xf>
    <xf numFmtId="0" fontId="35" fillId="0" borderId="0" xfId="52" applyFont="1" applyAlignment="1">
      <alignment horizontal="center" vertical="center"/>
    </xf>
    <xf numFmtId="0" fontId="36" fillId="0" borderId="0" xfId="52" applyFont="1" applyAlignment="1">
      <alignment horizontal="center" vertical="center"/>
    </xf>
    <xf numFmtId="0" fontId="46" fillId="36" borderId="17" xfId="52" applyFont="1" applyFill="1" applyBorder="1" applyAlignment="1">
      <alignment horizontal="left" vertical="center" indent="1"/>
    </xf>
    <xf numFmtId="0" fontId="46" fillId="36" borderId="18" xfId="52" applyFont="1" applyFill="1" applyBorder="1" applyAlignment="1">
      <alignment horizontal="left" vertical="center" indent="1"/>
    </xf>
    <xf numFmtId="0" fontId="46" fillId="36" borderId="19" xfId="52" applyFont="1" applyFill="1" applyBorder="1" applyAlignment="1">
      <alignment horizontal="left" vertical="center" indent="1"/>
    </xf>
  </cellXfs>
  <cellStyles count="5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220323D-41A0-4074-8758-E3DB8BAF366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BE36F1A3-CEA1-4D44-B4C6-4B070B04BF2B}"/>
    <cellStyle name="Normal 2 2 2 2 12" xfId="45" xr:uid="{CF273BE3-4282-4590-927D-9B048E9D67AC}"/>
    <cellStyle name="Normal 2 2 2 2 12 2" xfId="51" xr:uid="{4CCDD9BB-74D9-4E7C-B301-B4E65F2AB466}"/>
    <cellStyle name="Normal 3 2" xfId="47" xr:uid="{B1A251A1-614C-487F-8762-9C3F057C9889}"/>
    <cellStyle name="Normal 3 2 2" xfId="48" xr:uid="{271D9A7F-3ECF-4605-B45E-C95570866A53}"/>
    <cellStyle name="Normal 3 2 2 2" xfId="52" xr:uid="{C86F2CFE-6AF4-4192-AB6F-697E2688BF90}"/>
    <cellStyle name="Normal 4 2" xfId="50" xr:uid="{0718EECE-6C48-4F09-BEA2-2668116F21F9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329374A7-E195-4BC4-86A7-6605C374683E}"/>
    <cellStyle name="Separador de milhares 2 3" xfId="46" xr:uid="{A8FE85C9-F035-4EB7-91BB-CC2EA40E47D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71D158F8-717C-4A98-8F9D-D7B9E3A5A1BC}"/>
    <cellStyle name="Vírgula 2 2 2" xfId="53" xr:uid="{9BC226FB-8CA4-4628-B754-7B7C1C0B37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666750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37B8BF-6BB2-4356-A69A-70FDB14950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94821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10</xdr:col>
      <xdr:colOff>552450</xdr:colOff>
      <xdr:row>27</xdr:row>
      <xdr:rowOff>28575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67EAF2CF-24BF-4392-AF28-17A6CA7C0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6648450" cy="413385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11207</xdr:colOff>
      <xdr:row>0</xdr:row>
      <xdr:rowOff>11207</xdr:rowOff>
    </xdr:from>
    <xdr:ext cx="6678705" cy="661146"/>
    <xdr:pic>
      <xdr:nvPicPr>
        <xdr:cNvPr id="3" name="Imagem 2">
          <a:extLst>
            <a:ext uri="{FF2B5EF4-FFF2-40B4-BE49-F238E27FC236}">
              <a16:creationId xmlns:a16="http://schemas.microsoft.com/office/drawing/2014/main" id="{0F378457-83CC-40DC-9AE8-16D7441048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7BC828-8FA2-4F31-8D78-84BD35AEC2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1CB8D4-C18A-4B46-924F-3565CC9E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CCAA-8D42-480B-A53A-CAF79FE3BE06}">
  <dimension ref="A1:N8"/>
  <sheetViews>
    <sheetView showGridLines="0" zoomScale="70" zoomScaleNormal="70" workbookViewId="0">
      <selection activeCell="B14" sqref="B14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51.75" customHeight="1" x14ac:dyDescent="0.2">
      <c r="A2" s="59" t="s">
        <v>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86.2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s="2" customFormat="1" ht="30.75" x14ac:dyDescent="0.2">
      <c r="A4" s="59" t="s">
        <v>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s="2" customFormat="1" ht="30.75" x14ac:dyDescent="0.2">
      <c r="A5" s="59" t="s">
        <v>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s="2" customFormat="1" ht="35.25" customHeight="1" x14ac:dyDescent="0.2">
      <c r="A6" s="60" t="s">
        <v>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90.5" customHeight="1" x14ac:dyDescent="0.2">
      <c r="A7" s="62" t="s">
        <v>28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ht="9.75" customHeight="1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0E4CF-B10C-4E83-AEB7-B940B8F955AD}">
  <dimension ref="A1:B7"/>
  <sheetViews>
    <sheetView showGridLines="0" workbookViewId="0">
      <selection activeCell="P5" sqref="P5"/>
    </sheetView>
  </sheetViews>
  <sheetFormatPr defaultColWidth="9.140625" defaultRowHeight="12.75" x14ac:dyDescent="0.2"/>
  <cols>
    <col min="1" max="16384" width="9.140625" style="5"/>
  </cols>
  <sheetData>
    <row r="1" spans="1:2" s="4" customFormat="1" ht="52.15" customHeight="1" x14ac:dyDescent="0.25">
      <c r="A1" s="3"/>
      <c r="B1" s="3"/>
    </row>
    <row r="7" spans="1:2" x14ac:dyDescent="0.2">
      <c r="A7" s="28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CBE13-25E2-419F-A691-BAF7D0EBC892}">
  <dimension ref="A1:D20"/>
  <sheetViews>
    <sheetView showGridLines="0" zoomScale="85" zoomScaleNormal="85" workbookViewId="0">
      <selection activeCell="C13" sqref="C13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6"/>
      <c r="B2" s="6"/>
    </row>
    <row r="3" spans="1:4" ht="37.9" customHeight="1" x14ac:dyDescent="0.25">
      <c r="A3" s="63" t="s">
        <v>6</v>
      </c>
      <c r="B3" s="63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413193.69</v>
      </c>
    </row>
    <row r="7" spans="1:4" ht="27.6" customHeight="1" x14ac:dyDescent="0.25">
      <c r="A7" s="27" t="s">
        <v>8</v>
      </c>
      <c r="B7" s="11">
        <v>2950.8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2950.8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23</v>
      </c>
      <c r="B12" s="18">
        <f>'COMPOSIÇÃO DAS DESPESAS'!F22</f>
        <v>-146221.99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-146221.99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269922.5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FBA7-C39F-4687-AD61-053CE1B91184}">
  <dimension ref="A1:K22"/>
  <sheetViews>
    <sheetView showGridLines="0" tabSelected="1" zoomScaleNormal="100" workbookViewId="0">
      <selection activeCell="C29" sqref="C29"/>
    </sheetView>
  </sheetViews>
  <sheetFormatPr defaultRowHeight="15" x14ac:dyDescent="0.25"/>
  <cols>
    <col min="1" max="1" width="6.140625" style="53" customWidth="1"/>
    <col min="2" max="2" width="13.42578125" style="53" customWidth="1"/>
    <col min="3" max="3" width="45.28515625" style="54" bestFit="1" customWidth="1"/>
    <col min="4" max="4" width="25" style="54" customWidth="1"/>
    <col min="5" max="5" width="61.85546875" style="54" customWidth="1"/>
    <col min="6" max="6" width="18.28515625" style="55" bestFit="1" customWidth="1"/>
    <col min="7" max="7" width="14.85546875" style="56" customWidth="1"/>
    <col min="8" max="16384" width="9.140625" style="32"/>
  </cols>
  <sheetData>
    <row r="1" spans="1:11" s="30" customFormat="1" ht="53.25" customHeight="1" x14ac:dyDescent="0.2">
      <c r="A1" s="64"/>
      <c r="B1" s="64"/>
      <c r="C1" s="64"/>
      <c r="D1" s="64"/>
      <c r="E1" s="64"/>
      <c r="F1" s="64"/>
      <c r="G1" s="64"/>
      <c r="H1" s="29"/>
    </row>
    <row r="2" spans="1:11" ht="12" customHeight="1" x14ac:dyDescent="0.25">
      <c r="A2" s="65" t="s">
        <v>11</v>
      </c>
      <c r="B2" s="65"/>
      <c r="C2" s="65"/>
      <c r="D2" s="65"/>
      <c r="E2" s="65"/>
      <c r="F2" s="65"/>
      <c r="G2" s="65"/>
      <c r="H2" s="31"/>
      <c r="I2" s="31"/>
      <c r="J2" s="31"/>
      <c r="K2" s="31"/>
    </row>
    <row r="3" spans="1:11" s="33" customFormat="1" ht="20.100000000000001" customHeight="1" x14ac:dyDescent="0.2">
      <c r="A3" s="65"/>
      <c r="B3" s="65"/>
      <c r="C3" s="65"/>
      <c r="D3" s="65"/>
      <c r="E3" s="65"/>
      <c r="F3" s="65"/>
      <c r="G3" s="65"/>
      <c r="H3" s="31"/>
      <c r="I3" s="31"/>
      <c r="J3" s="31"/>
      <c r="K3" s="31"/>
    </row>
    <row r="4" spans="1:11" s="37" customFormat="1" ht="13.5" customHeight="1" x14ac:dyDescent="0.2">
      <c r="A4" s="34"/>
      <c r="B4" s="35"/>
      <c r="C4" s="34"/>
      <c r="D4" s="34"/>
      <c r="E4" s="34"/>
      <c r="F4" s="36"/>
      <c r="G4" s="34"/>
    </row>
    <row r="5" spans="1:11" s="43" customFormat="1" ht="27" customHeight="1" x14ac:dyDescent="0.2">
      <c r="A5" s="38" t="s">
        <v>12</v>
      </c>
      <c r="B5" s="38" t="s">
        <v>13</v>
      </c>
      <c r="C5" s="39" t="s">
        <v>14</v>
      </c>
      <c r="D5" s="39" t="s">
        <v>15</v>
      </c>
      <c r="E5" s="40" t="s">
        <v>16</v>
      </c>
      <c r="F5" s="41" t="s">
        <v>17</v>
      </c>
      <c r="G5" s="42" t="s">
        <v>18</v>
      </c>
    </row>
    <row r="6" spans="1:11" x14ac:dyDescent="0.25">
      <c r="A6" s="44">
        <v>1</v>
      </c>
      <c r="B6" s="45">
        <v>361965</v>
      </c>
      <c r="C6" s="46" t="s">
        <v>21</v>
      </c>
      <c r="D6" s="46" t="s">
        <v>23</v>
      </c>
      <c r="E6" s="47" t="s">
        <v>22</v>
      </c>
      <c r="F6" s="48">
        <v>-7300</v>
      </c>
      <c r="G6" s="49">
        <v>46024</v>
      </c>
    </row>
    <row r="7" spans="1:11" x14ac:dyDescent="0.25">
      <c r="A7" s="44">
        <v>2</v>
      </c>
      <c r="B7" s="45">
        <v>5888</v>
      </c>
      <c r="C7" s="46" t="s">
        <v>20</v>
      </c>
      <c r="D7" s="46" t="s">
        <v>23</v>
      </c>
      <c r="E7" s="47" t="s">
        <v>29</v>
      </c>
      <c r="F7" s="48">
        <v>-7637.55</v>
      </c>
      <c r="G7" s="49">
        <v>46027</v>
      </c>
    </row>
    <row r="8" spans="1:11" x14ac:dyDescent="0.25">
      <c r="A8" s="44">
        <v>3</v>
      </c>
      <c r="B8" s="45">
        <v>4491</v>
      </c>
      <c r="C8" s="46" t="s">
        <v>20</v>
      </c>
      <c r="D8" s="46" t="s">
        <v>23</v>
      </c>
      <c r="E8" s="47" t="s">
        <v>24</v>
      </c>
      <c r="F8" s="48">
        <v>-7980</v>
      </c>
      <c r="G8" s="49">
        <v>46031</v>
      </c>
    </row>
    <row r="9" spans="1:11" x14ac:dyDescent="0.25">
      <c r="A9" s="44">
        <v>4</v>
      </c>
      <c r="B9" s="45">
        <v>8616</v>
      </c>
      <c r="C9" s="46" t="s">
        <v>20</v>
      </c>
      <c r="D9" s="46" t="s">
        <v>23</v>
      </c>
      <c r="E9" s="47" t="s">
        <v>30</v>
      </c>
      <c r="F9" s="48">
        <v>-2353</v>
      </c>
      <c r="G9" s="49">
        <v>46031</v>
      </c>
    </row>
    <row r="10" spans="1:11" x14ac:dyDescent="0.25">
      <c r="A10" s="44">
        <v>5</v>
      </c>
      <c r="B10" s="45">
        <v>67121</v>
      </c>
      <c r="C10" s="46" t="s">
        <v>20</v>
      </c>
      <c r="D10" s="46" t="s">
        <v>23</v>
      </c>
      <c r="E10" s="47" t="s">
        <v>25</v>
      </c>
      <c r="F10" s="48">
        <v>-2447.12</v>
      </c>
      <c r="G10" s="49">
        <v>46031</v>
      </c>
    </row>
    <row r="11" spans="1:11" x14ac:dyDescent="0.25">
      <c r="A11" s="44">
        <v>6</v>
      </c>
      <c r="B11" s="45">
        <v>865746</v>
      </c>
      <c r="C11" s="46" t="s">
        <v>21</v>
      </c>
      <c r="D11" s="46" t="s">
        <v>23</v>
      </c>
      <c r="E11" s="47" t="s">
        <v>25</v>
      </c>
      <c r="F11" s="48">
        <v>-1427.13</v>
      </c>
      <c r="G11" s="49">
        <v>46031</v>
      </c>
    </row>
    <row r="12" spans="1:11" x14ac:dyDescent="0.25">
      <c r="A12" s="44">
        <v>7</v>
      </c>
      <c r="B12" s="45">
        <v>427813</v>
      </c>
      <c r="C12" s="46" t="s">
        <v>21</v>
      </c>
      <c r="D12" s="46" t="s">
        <v>23</v>
      </c>
      <c r="E12" s="47" t="s">
        <v>31</v>
      </c>
      <c r="F12" s="48">
        <v>-56058</v>
      </c>
      <c r="G12" s="49">
        <v>46034</v>
      </c>
    </row>
    <row r="13" spans="1:11" x14ac:dyDescent="0.25">
      <c r="A13" s="44">
        <v>8</v>
      </c>
      <c r="B13" s="45">
        <v>7979</v>
      </c>
      <c r="C13" s="46" t="s">
        <v>20</v>
      </c>
      <c r="D13" s="46" t="s">
        <v>23</v>
      </c>
      <c r="E13" s="47" t="s">
        <v>27</v>
      </c>
      <c r="F13" s="48">
        <v>-7860</v>
      </c>
      <c r="G13" s="49">
        <v>46036</v>
      </c>
    </row>
    <row r="14" spans="1:11" x14ac:dyDescent="0.25">
      <c r="A14" s="44">
        <v>9</v>
      </c>
      <c r="B14" s="45">
        <v>869099</v>
      </c>
      <c r="C14" s="46" t="s">
        <v>21</v>
      </c>
      <c r="D14" s="46" t="s">
        <v>23</v>
      </c>
      <c r="E14" s="47" t="s">
        <v>25</v>
      </c>
      <c r="F14" s="48">
        <v>-6371.4</v>
      </c>
      <c r="G14" s="49">
        <v>46037</v>
      </c>
    </row>
    <row r="15" spans="1:11" x14ac:dyDescent="0.25">
      <c r="A15" s="44">
        <v>10</v>
      </c>
      <c r="B15" s="45">
        <v>869514</v>
      </c>
      <c r="C15" s="46" t="s">
        <v>21</v>
      </c>
      <c r="D15" s="46" t="s">
        <v>23</v>
      </c>
      <c r="E15" s="47" t="s">
        <v>25</v>
      </c>
      <c r="F15" s="48">
        <v>-2132</v>
      </c>
      <c r="G15" s="49">
        <v>46037</v>
      </c>
    </row>
    <row r="16" spans="1:11" x14ac:dyDescent="0.25">
      <c r="A16" s="44">
        <v>11</v>
      </c>
      <c r="B16" s="45">
        <v>7986</v>
      </c>
      <c r="C16" s="46" t="s">
        <v>20</v>
      </c>
      <c r="D16" s="46" t="s">
        <v>23</v>
      </c>
      <c r="E16" s="47" t="s">
        <v>27</v>
      </c>
      <c r="F16" s="48">
        <v>-1150</v>
      </c>
      <c r="G16" s="49">
        <v>46038</v>
      </c>
    </row>
    <row r="17" spans="1:7" x14ac:dyDescent="0.25">
      <c r="A17" s="44">
        <v>12</v>
      </c>
      <c r="B17" s="45">
        <v>11241</v>
      </c>
      <c r="C17" s="46" t="s">
        <v>20</v>
      </c>
      <c r="D17" s="46" t="s">
        <v>23</v>
      </c>
      <c r="E17" s="47" t="s">
        <v>26</v>
      </c>
      <c r="F17" s="48">
        <v>-7659</v>
      </c>
      <c r="G17" s="49">
        <v>46038</v>
      </c>
    </row>
    <row r="18" spans="1:7" x14ac:dyDescent="0.25">
      <c r="A18" s="44">
        <v>13</v>
      </c>
      <c r="B18" s="45">
        <v>52917</v>
      </c>
      <c r="C18" s="46" t="s">
        <v>20</v>
      </c>
      <c r="D18" s="46" t="s">
        <v>23</v>
      </c>
      <c r="E18" s="47" t="s">
        <v>32</v>
      </c>
      <c r="F18" s="48">
        <v>-31141.79</v>
      </c>
      <c r="G18" s="49">
        <v>46038</v>
      </c>
    </row>
    <row r="19" spans="1:7" x14ac:dyDescent="0.25">
      <c r="A19" s="44">
        <v>14</v>
      </c>
      <c r="B19" s="45">
        <v>362645</v>
      </c>
      <c r="C19" s="46" t="s">
        <v>21</v>
      </c>
      <c r="D19" s="46" t="s">
        <v>23</v>
      </c>
      <c r="E19" s="47" t="s">
        <v>22</v>
      </c>
      <c r="F19" s="48">
        <v>-1485</v>
      </c>
      <c r="G19" s="49">
        <v>46038</v>
      </c>
    </row>
    <row r="20" spans="1:7" x14ac:dyDescent="0.25">
      <c r="A20" s="44">
        <v>15</v>
      </c>
      <c r="B20" s="45">
        <v>362969</v>
      </c>
      <c r="C20" s="46" t="s">
        <v>21</v>
      </c>
      <c r="D20" s="46" t="s">
        <v>23</v>
      </c>
      <c r="E20" s="47" t="s">
        <v>22</v>
      </c>
      <c r="F20" s="48">
        <v>-1580</v>
      </c>
      <c r="G20" s="49">
        <v>46038</v>
      </c>
    </row>
    <row r="21" spans="1:7" ht="15.75" thickBot="1" x14ac:dyDescent="0.3">
      <c r="A21" s="44">
        <v>16</v>
      </c>
      <c r="B21" s="45">
        <v>869868</v>
      </c>
      <c r="C21" s="46" t="s">
        <v>21</v>
      </c>
      <c r="D21" s="46" t="s">
        <v>23</v>
      </c>
      <c r="E21" s="47" t="s">
        <v>25</v>
      </c>
      <c r="F21" s="48">
        <v>-1640</v>
      </c>
      <c r="G21" s="49">
        <v>46038</v>
      </c>
    </row>
    <row r="22" spans="1:7" s="52" customFormat="1" ht="26.45" customHeight="1" thickBot="1" x14ac:dyDescent="0.25">
      <c r="A22" s="66" t="s">
        <v>19</v>
      </c>
      <c r="B22" s="67"/>
      <c r="C22" s="67"/>
      <c r="D22" s="67"/>
      <c r="E22" s="68"/>
      <c r="F22" s="50">
        <f>SUM(F6:F21)</f>
        <v>-146221.99</v>
      </c>
      <c r="G22" s="51"/>
    </row>
  </sheetData>
  <autoFilter ref="A5:K22" xr:uid="{976D4B08-F492-419D-B5F0-494842D75A0E}"/>
  <mergeCells count="3">
    <mergeCell ref="A1:G1"/>
    <mergeCell ref="A2:G3"/>
    <mergeCell ref="A22:E22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3ABAE8-B44D-43B0-A8CE-E98A5F76BF70}"/>
</file>

<file path=customXml/itemProps2.xml><?xml version="1.0" encoding="utf-8"?>
<ds:datastoreItem xmlns:ds="http://schemas.openxmlformats.org/officeDocument/2006/customXml" ds:itemID="{C3F69BC4-2BE8-4B0F-BC44-F11A97269053}"/>
</file>

<file path=customXml/itemProps3.xml><?xml version="1.0" encoding="utf-8"?>
<ds:datastoreItem xmlns:ds="http://schemas.openxmlformats.org/officeDocument/2006/customXml" ds:itemID="{E7C5FBF8-6DB9-4495-B0AC-3F1A2EB56C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2026-01-15T17:31:50Z</cp:lastPrinted>
  <dcterms:created xsi:type="dcterms:W3CDTF">2024-07-25T11:14:56Z</dcterms:created>
  <dcterms:modified xsi:type="dcterms:W3CDTF">2026-02-19T11:58:40Z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782300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